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5840" windowHeight="9105"/>
  </bookViews>
  <sheets>
    <sheet name="Kalkulation SHR" sheetId="1" r:id="rId1"/>
  </sheets>
  <definedNames>
    <definedName name="_xlnm.Print_Area" localSheetId="0">'Kalkulation SHR'!$A$1:$J$100</definedName>
  </definedNames>
  <calcPr calcId="145621" fullPrecision="0"/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24" i="1"/>
  <c r="F26" i="1" l="1"/>
  <c r="F27" i="1"/>
  <c r="F29" i="1"/>
  <c r="F32" i="1"/>
  <c r="F33" i="1"/>
  <c r="F34" i="1"/>
  <c r="F35" i="1"/>
  <c r="F40" i="1"/>
  <c r="F43" i="1"/>
  <c r="F45" i="1"/>
  <c r="F48" i="1"/>
  <c r="F49" i="1"/>
  <c r="F51" i="1"/>
  <c r="F52" i="1"/>
  <c r="G52" i="1"/>
  <c r="F56" i="1"/>
  <c r="G56" i="1" s="1"/>
  <c r="F59" i="1"/>
  <c r="F61" i="1"/>
  <c r="F25" i="1"/>
  <c r="G25" i="1" s="1"/>
  <c r="F24" i="1"/>
  <c r="G24" i="1" s="1"/>
  <c r="E73" i="1" l="1"/>
  <c r="F36" i="1"/>
  <c r="G36" i="1" s="1"/>
  <c r="F58" i="1"/>
  <c r="G58" i="1" s="1"/>
  <c r="G34" i="1"/>
  <c r="G26" i="1"/>
  <c r="F50" i="1"/>
  <c r="G50" i="1" s="1"/>
  <c r="F42" i="1"/>
  <c r="G42" i="1" s="1"/>
  <c r="F44" i="1"/>
  <c r="G44" i="1" s="1"/>
  <c r="F47" i="1"/>
  <c r="G47" i="1" s="1"/>
  <c r="F54" i="1"/>
  <c r="G54" i="1" s="1"/>
  <c r="F28" i="1"/>
  <c r="G28" i="1" s="1"/>
  <c r="F63" i="1"/>
  <c r="G63" i="1" s="1"/>
  <c r="F55" i="1"/>
  <c r="G55" i="1" s="1"/>
  <c r="F62" i="1"/>
  <c r="G62" i="1" s="1"/>
  <c r="F39" i="1"/>
  <c r="G39" i="1" s="1"/>
  <c r="F53" i="1"/>
  <c r="G53" i="1" s="1"/>
  <c r="F46" i="1"/>
  <c r="G46" i="1" s="1"/>
  <c r="F38" i="1"/>
  <c r="G38" i="1" s="1"/>
  <c r="F31" i="1"/>
  <c r="G31" i="1" s="1"/>
  <c r="F37" i="1"/>
  <c r="G37" i="1" s="1"/>
  <c r="F30" i="1"/>
  <c r="G30" i="1" s="1"/>
  <c r="F60" i="1"/>
  <c r="G60" i="1" s="1"/>
  <c r="G43" i="1"/>
  <c r="G45" i="1"/>
  <c r="G40" i="1"/>
  <c r="G29" i="1"/>
  <c r="G51" i="1"/>
  <c r="G27" i="1"/>
  <c r="G35" i="1"/>
  <c r="G48" i="1"/>
  <c r="G32" i="1"/>
  <c r="G59" i="1"/>
  <c r="G61" i="1"/>
  <c r="G49" i="1"/>
  <c r="G33" i="1"/>
  <c r="F57" i="1"/>
  <c r="G57" i="1" s="1"/>
  <c r="F41" i="1"/>
  <c r="G41" i="1" s="1"/>
  <c r="F73" i="1" l="1"/>
  <c r="G64" i="1"/>
  <c r="F84" i="1" s="1"/>
  <c r="G73" i="1" l="1"/>
  <c r="F85" i="1" s="1"/>
  <c r="F86" i="1" s="1"/>
</calcChain>
</file>

<file path=xl/sharedStrings.xml><?xml version="1.0" encoding="utf-8"?>
<sst xmlns="http://schemas.openxmlformats.org/spreadsheetml/2006/main" count="82" uniqueCount="76">
  <si>
    <t>Fahrzeug 1</t>
  </si>
  <si>
    <t>Fahrzeug 2</t>
  </si>
  <si>
    <t>Fahrzeug 3</t>
  </si>
  <si>
    <t>Fahrzeug 4</t>
  </si>
  <si>
    <t>Fahrzeug 5</t>
  </si>
  <si>
    <t>Fahrzeug 6</t>
  </si>
  <si>
    <t>Fahrzeug 7</t>
  </si>
  <si>
    <t>Fahrzeug 8</t>
  </si>
  <si>
    <t>Fahrzeug 9</t>
  </si>
  <si>
    <t>Fahrzeug 10</t>
  </si>
  <si>
    <t>Fahrzeug 11</t>
  </si>
  <si>
    <t>Fahrzeug 12</t>
  </si>
  <si>
    <t>Fahrzeug 13</t>
  </si>
  <si>
    <t>Fahrzeug 14</t>
  </si>
  <si>
    <t>Fahrzeug 15</t>
  </si>
  <si>
    <t>Fahrzeug 16</t>
  </si>
  <si>
    <t>Fahrzeug 17</t>
  </si>
  <si>
    <t>Fahrzeug 18</t>
  </si>
  <si>
    <t>Fahrzeug 19</t>
  </si>
  <si>
    <t>Fahrzeug 20</t>
  </si>
  <si>
    <t>Fahrzeug 21</t>
  </si>
  <si>
    <t>Fahrzeug 22</t>
  </si>
  <si>
    <t>Fahrzeug 23</t>
  </si>
  <si>
    <t>Fahrzeug 24</t>
  </si>
  <si>
    <t>Fahrzeug 25</t>
  </si>
  <si>
    <t>Fahrzeug 26</t>
  </si>
  <si>
    <t>Fahrzeug 27</t>
  </si>
  <si>
    <t>Fahrzeug 28</t>
  </si>
  <si>
    <t>Fahrzeug 29</t>
  </si>
  <si>
    <t>Fahrzeug 30</t>
  </si>
  <si>
    <t>Fahrzeug 31</t>
  </si>
  <si>
    <t>Fahrzeug 32</t>
  </si>
  <si>
    <t>Fahrzeug 33</t>
  </si>
  <si>
    <t>Fahrzeug 34</t>
  </si>
  <si>
    <t>Fahrzeug 35</t>
  </si>
  <si>
    <t>Fahrzeug 36</t>
  </si>
  <si>
    <t>Fahrzeug 37</t>
  </si>
  <si>
    <t>Fahrzeug 38</t>
  </si>
  <si>
    <t>Fahrzeug 39</t>
  </si>
  <si>
    <t>Fahrzeug 40</t>
  </si>
  <si>
    <t>automatische Berechnung</t>
  </si>
  <si>
    <t>Monatliche 
Rate</t>
  </si>
  <si>
    <t>Anzahl 
Einsatztage</t>
  </si>
  <si>
    <t>in Abzug 
zu bringen</t>
  </si>
  <si>
    <t>erforderliche Angaben</t>
  </si>
  <si>
    <t>Anzahl
Fahrzeuge</t>
  </si>
  <si>
    <t>Ausgleichs-
zahlung
je Fahrzeug</t>
  </si>
  <si>
    <t>Höhe der Vorleistungs-
kosten</t>
  </si>
  <si>
    <t>Sehr geehrte Antragstellerin, sehr geehrter Antragsteller,</t>
  </si>
  <si>
    <t>1. Vorhaltekosten</t>
  </si>
  <si>
    <t>2. Vorleistungskosten</t>
  </si>
  <si>
    <t>3. Ausgleichszahlung</t>
  </si>
  <si>
    <t>Rechts neben den Tabellen sollen Hinweise Ihnen die Erfassung Ihrer Angaben sowie die Nachvollziehbarkeit der Berechnungen erleichtern.</t>
  </si>
  <si>
    <t>[1]</t>
  </si>
  <si>
    <t>[2]</t>
  </si>
  <si>
    <t>[3]</t>
  </si>
  <si>
    <t>[4]</t>
  </si>
  <si>
    <t>[5]</t>
  </si>
  <si>
    <t>[7]</t>
  </si>
  <si>
    <t>[8]</t>
  </si>
  <si>
    <t>[9]</t>
  </si>
  <si>
    <t>[10]</t>
  </si>
  <si>
    <t>[11]</t>
  </si>
  <si>
    <t>[12]</t>
  </si>
  <si>
    <t>Tagessatz</t>
  </si>
  <si>
    <t>erleichtern. Diese stellen dabei lediglich eine Hilfestellung dar.</t>
  </si>
  <si>
    <t>Ausgleichs-zahlung
Vorleistungs-
Kosten</t>
  </si>
  <si>
    <t>Ausgleichszahlung zu 1. Vorhaltekosten</t>
  </si>
  <si>
    <t>Ausgleichszahlung zu 2. Vorleistungskosten</t>
  </si>
  <si>
    <r>
      <rPr>
        <sz val="10"/>
        <color theme="1"/>
        <rFont val="Arial"/>
        <family val="2"/>
      </rPr>
      <t>[6]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Ausgleichszahlung Vorhaltekosten</t>
    </r>
  </si>
  <si>
    <r>
      <rPr>
        <sz val="10"/>
        <color theme="1"/>
        <rFont val="Arial"/>
        <family val="2"/>
      </rPr>
      <t xml:space="preserve">[13] </t>
    </r>
    <r>
      <rPr>
        <b/>
        <sz val="11"/>
        <color theme="1"/>
        <rFont val="Arial"/>
        <family val="2"/>
      </rPr>
      <t>Gesamtbetrag der Ausgleichszahlung</t>
    </r>
  </si>
  <si>
    <t>die nachfolgenden Tabellen sollen Ihnen die Kalkulation der Ausgleichszahlung für Vorhaltekosten/Vorleistungskosten gemäß § 2 der Richtlinie Reisebusbranche</t>
  </si>
  <si>
    <t xml:space="preserve">Sie haben die Möglichkeit, die Vorhaltekosten (Punkt 1) und/oder die Vorleistungskosten (Punkt 2) zu ermitteln. </t>
  </si>
  <si>
    <t>Die Tabelle zu 1. Vorhaltekosten ist auf eine Erfassung von bis zu 40 Fahrzeugen ausgelegt. Sollten Sie weitere Fahrzeuge erfassen wollen, nutzen Sie diese Kalkulation</t>
  </si>
  <si>
    <t>bitte mehrfach.</t>
  </si>
  <si>
    <r>
      <t>Unter Punkt 3 wird Ihnen die Höhe der Ausgleichszahlung ausgewiesen, die Sie unter Ziffer (</t>
    </r>
    <r>
      <rPr>
        <sz val="11"/>
        <color theme="1"/>
        <rFont val="Arial"/>
        <family val="2"/>
      </rPr>
      <t>10) des Antrags erfassen müssen.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</si>
</sst>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0" tint="-0.14999847407452621"/>
      <name val="Arial"/>
      <family val="2"/>
    </font>
    <font>
      <b/>
      <sz val="11"/>
      <color theme="0" tint="-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4">
    <xf numFmtId="0" fontId="0" fillId="0" borderId="0" xfId="0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0" borderId="0" xfId="0" applyBorder="1"/>
    <xf numFmtId="0" fontId="4" fillId="3" borderId="0" xfId="0" applyFont="1" applyFill="1" applyBorder="1" applyAlignment="1">
      <alignment vertical="center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0" borderId="0" xfId="0" applyBorder="1"/>
    <xf numFmtId="0" fontId="6" fillId="2" borderId="6" xfId="0" applyFont="1" applyFill="1" applyBorder="1" applyAlignment="1">
      <alignment horizontal="center" vertical="top" wrapText="1"/>
    </xf>
    <xf numFmtId="164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3" borderId="0" xfId="0" applyFill="1" applyBorder="1" applyAlignment="1"/>
    <xf numFmtId="0" fontId="0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0" xfId="0" applyFont="1" applyBorder="1" applyAlignment="1"/>
    <xf numFmtId="44" fontId="3" fillId="2" borderId="3" xfId="1" applyFont="1" applyFill="1" applyBorder="1" applyAlignment="1">
      <alignment vertical="center"/>
    </xf>
    <xf numFmtId="0" fontId="7" fillId="4" borderId="7" xfId="0" quotePrefix="1" applyFont="1" applyFill="1" applyBorder="1" applyAlignment="1">
      <alignment horizontal="center" vertical="center" wrapText="1"/>
    </xf>
    <xf numFmtId="0" fontId="7" fillId="4" borderId="5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/>
    </xf>
    <xf numFmtId="164" fontId="8" fillId="2" borderId="10" xfId="0" applyNumberFormat="1" applyFont="1" applyFill="1" applyBorder="1"/>
    <xf numFmtId="164" fontId="8" fillId="2" borderId="1" xfId="0" applyNumberFormat="1" applyFont="1" applyFill="1" applyBorder="1"/>
    <xf numFmtId="164" fontId="8" fillId="2" borderId="11" xfId="0" applyNumberFormat="1" applyFont="1" applyFill="1" applyBorder="1"/>
    <xf numFmtId="164" fontId="8" fillId="2" borderId="13" xfId="0" applyNumberFormat="1" applyFont="1" applyFill="1" applyBorder="1"/>
    <xf numFmtId="164" fontId="8" fillId="2" borderId="17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horizontal="left"/>
    </xf>
    <xf numFmtId="164" fontId="8" fillId="2" borderId="23" xfId="0" applyNumberFormat="1" applyFont="1" applyFill="1" applyBorder="1"/>
    <xf numFmtId="0" fontId="6" fillId="2" borderId="22" xfId="0" applyFont="1" applyFill="1" applyBorder="1" applyAlignment="1">
      <alignment horizontal="center" vertical="top" wrapText="1"/>
    </xf>
    <xf numFmtId="164" fontId="8" fillId="2" borderId="15" xfId="0" applyNumberFormat="1" applyFont="1" applyFill="1" applyBorder="1"/>
    <xf numFmtId="0" fontId="6" fillId="4" borderId="19" xfId="0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1" fillId="2" borderId="5" xfId="0" quotePrefix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top" wrapText="1"/>
    </xf>
    <xf numFmtId="0" fontId="1" fillId="2" borderId="26" xfId="0" quotePrefix="1" applyFont="1" applyFill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vertical="center"/>
    </xf>
    <xf numFmtId="0" fontId="1" fillId="4" borderId="7" xfId="0" quotePrefix="1" applyFont="1" applyFill="1" applyBorder="1" applyAlignment="1">
      <alignment horizontal="center" vertical="center" wrapText="1"/>
    </xf>
    <xf numFmtId="0" fontId="1" fillId="4" borderId="8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top" wrapText="1"/>
    </xf>
    <xf numFmtId="0" fontId="1" fillId="4" borderId="32" xfId="0" quotePrefix="1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top" wrapText="1"/>
    </xf>
    <xf numFmtId="44" fontId="0" fillId="4" borderId="16" xfId="1" applyFont="1" applyFill="1" applyBorder="1" applyAlignment="1" applyProtection="1">
      <alignment vertical="center"/>
      <protection locked="0"/>
    </xf>
    <xf numFmtId="0" fontId="0" fillId="4" borderId="34" xfId="0" applyFont="1" applyFill="1" applyBorder="1" applyAlignment="1" applyProtection="1">
      <alignment horizontal="center" vertical="center"/>
      <protection locked="0"/>
    </xf>
    <xf numFmtId="0" fontId="0" fillId="4" borderId="18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wrapText="1"/>
    </xf>
    <xf numFmtId="0" fontId="0" fillId="2" borderId="27" xfId="0" applyFont="1" applyFill="1" applyBorder="1" applyAlignment="1" applyProtection="1">
      <alignment horizontal="right" vertical="center" wrapText="1"/>
    </xf>
    <xf numFmtId="0" fontId="0" fillId="2" borderId="23" xfId="0" applyFont="1" applyFill="1" applyBorder="1" applyAlignment="1" applyProtection="1">
      <alignment horizontal="right" vertical="center" wrapText="1"/>
    </xf>
    <xf numFmtId="0" fontId="0" fillId="2" borderId="29" xfId="0" applyFont="1" applyFill="1" applyBorder="1" applyAlignment="1" applyProtection="1">
      <alignment horizontal="right" vertical="center" wrapText="1"/>
    </xf>
    <xf numFmtId="0" fontId="0" fillId="2" borderId="3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4" fontId="0" fillId="2" borderId="30" xfId="0" applyNumberFormat="1" applyFont="1" applyFill="1" applyBorder="1" applyAlignment="1" applyProtection="1">
      <alignment horizontal="center" vertical="center"/>
    </xf>
    <xf numFmtId="164" fontId="0" fillId="2" borderId="31" xfId="0" applyNumberFormat="1" applyFont="1" applyFill="1" applyBorder="1" applyAlignment="1" applyProtection="1">
      <alignment horizontal="center" vertical="center"/>
    </xf>
    <xf numFmtId="164" fontId="4" fillId="2" borderId="17" xfId="0" applyNumberFormat="1" applyFont="1" applyFill="1" applyBorder="1" applyAlignment="1" applyProtection="1">
      <alignment horizontal="center" vertical="center"/>
    </xf>
    <xf numFmtId="164" fontId="4" fillId="2" borderId="18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horizontal="center" vertical="center"/>
    </xf>
    <xf numFmtId="0" fontId="0" fillId="2" borderId="18" xfId="0" applyFont="1" applyFill="1" applyBorder="1" applyAlignment="1" applyProtection="1">
      <alignment horizontal="center" vertical="center"/>
    </xf>
    <xf numFmtId="44" fontId="0" fillId="2" borderId="23" xfId="0" applyNumberFormat="1" applyFont="1" applyFill="1" applyBorder="1" applyAlignment="1" applyProtection="1">
      <alignment horizontal="center" vertical="top" wrapText="1"/>
    </xf>
    <xf numFmtId="44" fontId="0" fillId="2" borderId="28" xfId="0" applyNumberFormat="1" applyFont="1" applyFill="1" applyBorder="1" applyAlignment="1" applyProtection="1">
      <alignment horizontal="center" vertical="top" wrapText="1"/>
    </xf>
    <xf numFmtId="0" fontId="3" fillId="2" borderId="16" xfId="0" applyFont="1" applyFill="1" applyBorder="1" applyAlignment="1" applyProtection="1">
      <alignment horizontal="right" vertical="center"/>
    </xf>
    <xf numFmtId="0" fontId="3" fillId="2" borderId="17" xfId="0" applyFont="1" applyFill="1" applyBorder="1" applyAlignment="1" applyProtection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2">
    <dxf>
      <font>
        <color theme="1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21</xdr:row>
      <xdr:rowOff>9525</xdr:rowOff>
    </xdr:from>
    <xdr:ext cx="4654326" cy="591651"/>
    <xdr:sp macro="" textlink="">
      <xdr:nvSpPr>
        <xdr:cNvPr id="2" name="Abgerundetes Rechteck 1"/>
        <xdr:cNvSpPr/>
      </xdr:nvSpPr>
      <xdr:spPr>
        <a:xfrm>
          <a:off x="5594639" y="3551093"/>
          <a:ext cx="4654326" cy="59165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[1]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 Erfassen Sie hier die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Rate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 gemäß Finanzierungsvereinbarung (Kredit-, Leasing- oder Mietvertrag für einen Monat ohne USt. und abzüglich Rabatte, Skonti oder sonstiger Abzüge.</a:t>
          </a:r>
          <a:endParaRPr lang="de-DE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22</xdr:row>
      <xdr:rowOff>494433</xdr:rowOff>
    </xdr:from>
    <xdr:ext cx="4654326" cy="754817"/>
    <xdr:sp macro="" textlink="">
      <xdr:nvSpPr>
        <xdr:cNvPr id="3" name="Abgerundetes Rechteck 2"/>
        <xdr:cNvSpPr/>
      </xdr:nvSpPr>
      <xdr:spPr>
        <a:xfrm>
          <a:off x="5585114" y="4590183"/>
          <a:ext cx="4654326" cy="754817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[2] Erfassen Sie hier den/die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Tag/e zwischen dem 17.03.2020 und dem 30.06.2020, an dem/denen das Fahrzeug aus Spalte 1 trotz des Verbots von Reisebusreisen eingesetzt werden konnte. Wurde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das Fahrzeug nicht eingesetzt, erfassen Sie keinen Wert.</a:t>
          </a:r>
          <a:endParaRPr lang="de-DE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27</xdr:row>
      <xdr:rowOff>34632</xdr:rowOff>
    </xdr:from>
    <xdr:ext cx="4654326" cy="591651"/>
    <xdr:sp macro="" textlink="">
      <xdr:nvSpPr>
        <xdr:cNvPr id="4" name="Abgerundetes Rechteck 3"/>
        <xdr:cNvSpPr/>
      </xdr:nvSpPr>
      <xdr:spPr>
        <a:xfrm>
          <a:off x="5585114" y="5429246"/>
          <a:ext cx="4654326" cy="59165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[3] Der Wert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ermittelt sich aus der Höhe der monatlichen Rate multipliziert mit 3,5 (berücksichtigungsfähiger Zeitraum) geteilt durch 77 Einsatztage, jedoch höchstens in Höhe von 266 Euro je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Einsatztag.</a:t>
          </a:r>
          <a:endParaRPr lang="de-DE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30</xdr:row>
      <xdr:rowOff>174049</xdr:rowOff>
    </xdr:from>
    <xdr:ext cx="4654326" cy="591651"/>
    <xdr:sp macro="" textlink="">
      <xdr:nvSpPr>
        <xdr:cNvPr id="6" name="Abgerundetes Rechteck 5"/>
        <xdr:cNvSpPr/>
      </xdr:nvSpPr>
      <xdr:spPr>
        <a:xfrm>
          <a:off x="5585114" y="6114185"/>
          <a:ext cx="4654326" cy="59165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[4] Der Wert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ermittelt sich aus der Anzahl Tage, an denen das Fahrzeug trotz des Verbots von Reisebusreisen eingesetzt werden konnte, multipliziert mit dem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agessatz.</a:t>
          </a:r>
        </a:p>
      </xdr:txBody>
    </xdr:sp>
    <xdr:clientData/>
  </xdr:oneCellAnchor>
  <xdr:oneCellAnchor>
    <xdr:from>
      <xdr:col>7</xdr:col>
      <xdr:colOff>190500</xdr:colOff>
      <xdr:row>34</xdr:row>
      <xdr:rowOff>129020</xdr:rowOff>
    </xdr:from>
    <xdr:ext cx="4654326" cy="428486"/>
    <xdr:sp macro="" textlink="">
      <xdr:nvSpPr>
        <xdr:cNvPr id="7" name="Abgerundetes Rechteck 6"/>
        <xdr:cNvSpPr/>
      </xdr:nvSpPr>
      <xdr:spPr>
        <a:xfrm>
          <a:off x="5585114" y="6796520"/>
          <a:ext cx="4654326" cy="42848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[5] Der Wert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ermittelt sich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aus dem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Tagessatz multipliziert mit 77 Einsatztagen abzüglich des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in Abzug zu bringenden Betrages.</a:t>
          </a:r>
          <a:endParaRPr lang="de-DE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26844</xdr:colOff>
      <xdr:row>83</xdr:row>
      <xdr:rowOff>66678</xdr:rowOff>
    </xdr:from>
    <xdr:ext cx="4654800" cy="754817"/>
    <xdr:sp macro="" textlink="">
      <xdr:nvSpPr>
        <xdr:cNvPr id="8" name="Abgerundetes Rechteck 7"/>
        <xdr:cNvSpPr/>
      </xdr:nvSpPr>
      <xdr:spPr>
        <a:xfrm>
          <a:off x="5637935" y="17003860"/>
          <a:ext cx="4654800" cy="754817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[13]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Der Betrag ist auf einen Maximalwert von 800 000 Euro begrenzt, da gemäß § 1 Abs. 1 der "Geänderte Bundesregelung Kleinbeihilfen 2020" die Gesamtsumme der einem Unternehmen nach dieser Regelung gewährten Kleinbeihilfen den Höchstbetrag von 800 000 Euro nicht übersteigen darf.</a:t>
          </a:r>
        </a:p>
      </xdr:txBody>
    </xdr:sp>
    <xdr:clientData/>
  </xdr:oneCellAnchor>
  <xdr:oneCellAnchor>
    <xdr:from>
      <xdr:col>7</xdr:col>
      <xdr:colOff>209550</xdr:colOff>
      <xdr:row>18</xdr:row>
      <xdr:rowOff>0</xdr:rowOff>
    </xdr:from>
    <xdr:ext cx="4654326" cy="265321"/>
    <xdr:sp macro="" textlink="">
      <xdr:nvSpPr>
        <xdr:cNvPr id="9" name="Abgerundetes Rechteck 8"/>
        <xdr:cNvSpPr/>
      </xdr:nvSpPr>
      <xdr:spPr>
        <a:xfrm>
          <a:off x="5604164" y="2918114"/>
          <a:ext cx="4654326" cy="26532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Hinweise</a:t>
          </a:r>
          <a:endParaRPr lang="de-DE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absolute">
    <xdr:from>
      <xdr:col>0</xdr:col>
      <xdr:colOff>104775</xdr:colOff>
      <xdr:row>1</xdr:row>
      <xdr:rowOff>66675</xdr:rowOff>
    </xdr:from>
    <xdr:to>
      <xdr:col>2</xdr:col>
      <xdr:colOff>348096</xdr:colOff>
      <xdr:row>5</xdr:row>
      <xdr:rowOff>52384</xdr:rowOff>
    </xdr:to>
    <xdr:pic>
      <xdr:nvPicPr>
        <xdr:cNvPr id="10" name="Bild 2" descr="BAG_Office_Grau_de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747" b="23556"/>
        <a:stretch/>
      </xdr:blipFill>
      <xdr:spPr bwMode="auto">
        <a:xfrm>
          <a:off x="104775" y="247650"/>
          <a:ext cx="1329171" cy="70960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8</xdr:col>
      <xdr:colOff>28574</xdr:colOff>
      <xdr:row>67</xdr:row>
      <xdr:rowOff>159328</xdr:rowOff>
    </xdr:from>
    <xdr:ext cx="4654326" cy="591651"/>
    <xdr:sp macro="" textlink="">
      <xdr:nvSpPr>
        <xdr:cNvPr id="11" name="Abgerundetes Rechteck 10"/>
        <xdr:cNvSpPr/>
      </xdr:nvSpPr>
      <xdr:spPr>
        <a:xfrm>
          <a:off x="5639665" y="13061373"/>
          <a:ext cx="4654326" cy="59165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[7] Erfassen Sie die Höhe der Vorleistungskosten aus 2019 </a:t>
          </a:r>
          <a:r>
            <a:rPr lang="de-DE" sz="100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(Rechnungs- und </a:t>
          </a:r>
          <a:r>
            <a:rPr lang="de-DE" sz="1000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Zahldatum oder Auftragsdatum aus dem Kalenderjahr 2019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) ohne USt. und abzüglich Rabatte, Skonti oder sonstiger Abzüge.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28574</xdr:colOff>
      <xdr:row>70</xdr:row>
      <xdr:rowOff>75335</xdr:rowOff>
    </xdr:from>
    <xdr:ext cx="4654326" cy="428486"/>
    <xdr:sp macro="" textlink="">
      <xdr:nvSpPr>
        <xdr:cNvPr id="12" name="Abgerundetes Rechteck 11"/>
        <xdr:cNvSpPr/>
      </xdr:nvSpPr>
      <xdr:spPr>
        <a:xfrm>
          <a:off x="5639665" y="13730721"/>
          <a:ext cx="4654326" cy="42848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[8]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Erfassen Sie hier das/die Fahrzeug/e (Anzahl), für das/die Sie eine Ausgleichszahlung für Vorleistungskosten beantragen.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38099</xdr:colOff>
      <xdr:row>71</xdr:row>
      <xdr:rowOff>381002</xdr:rowOff>
    </xdr:from>
    <xdr:ext cx="4654326" cy="754817"/>
    <xdr:sp macro="" textlink="">
      <xdr:nvSpPr>
        <xdr:cNvPr id="13" name="Abgerundetes Rechteck 12"/>
        <xdr:cNvSpPr/>
      </xdr:nvSpPr>
      <xdr:spPr>
        <a:xfrm>
          <a:off x="5649190" y="14218229"/>
          <a:ext cx="4654326" cy="754817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[9] </a:t>
          </a:r>
          <a:r>
            <a:rPr kumimoji="0" lang="de-DE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Erfassen Sie hier den/die Tag/e zwischen dem 17.03.2020 und dem 30.06.2020, an dem/denen das/die in Nr. [8] erfasste/n Fahrzeug/e trotz des Verbots von Reisebusreisen eingesetzt werden konnte. Wurde das Fahrzeug nicht eingesetzt, erfassen Sie keinen Wert.</a:t>
          </a:r>
        </a:p>
      </xdr:txBody>
    </xdr:sp>
    <xdr:clientData/>
  </xdr:oneCellAnchor>
  <xdr:oneCellAnchor>
    <xdr:from>
      <xdr:col>8</xdr:col>
      <xdr:colOff>30307</xdr:colOff>
      <xdr:row>76</xdr:row>
      <xdr:rowOff>70142</xdr:rowOff>
    </xdr:from>
    <xdr:ext cx="4654326" cy="591651"/>
    <xdr:sp macro="" textlink="">
      <xdr:nvSpPr>
        <xdr:cNvPr id="15" name="Abgerundetes Rechteck 14"/>
        <xdr:cNvSpPr/>
      </xdr:nvSpPr>
      <xdr:spPr>
        <a:xfrm>
          <a:off x="5641398" y="15647847"/>
          <a:ext cx="4654326" cy="59165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"/>
            </a:rPr>
            <a:t>[11] Der Wert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ermittelt sich aus der Anzahl Tage, an denen das Fahrzeug trotz des Verbots von Reisebusreisen eingesetzt werden konnte, multipliziert mit dem Tagessatz.</a:t>
          </a:r>
        </a:p>
      </xdr:txBody>
    </xdr:sp>
    <xdr:clientData/>
  </xdr:oneCellAnchor>
  <xdr:oneCellAnchor>
    <xdr:from>
      <xdr:col>8</xdr:col>
      <xdr:colOff>28574</xdr:colOff>
      <xdr:row>80</xdr:row>
      <xdr:rowOff>7795</xdr:rowOff>
    </xdr:from>
    <xdr:ext cx="4654326" cy="591651"/>
    <xdr:sp macro="" textlink="">
      <xdr:nvSpPr>
        <xdr:cNvPr id="16" name="Abgerundetes Rechteck 15"/>
        <xdr:cNvSpPr/>
      </xdr:nvSpPr>
      <xdr:spPr>
        <a:xfrm>
          <a:off x="5639665" y="16321522"/>
          <a:ext cx="4654326" cy="59165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"/>
            </a:rPr>
            <a:t>[12] Der Wert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ermittelt sich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aus dem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Tagessatz multipliziert mit der Anzahl der/des in Nr. [8] erfassten Fahrzeuge/s 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und multipliziert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mit 77 Einsatztagen, abzüglich des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in Abzug zu bringenden Betrages.</a:t>
          </a:r>
        </a:p>
      </xdr:txBody>
    </xdr:sp>
    <xdr:clientData/>
  </xdr:oneCellAnchor>
  <xdr:oneCellAnchor>
    <xdr:from>
      <xdr:col>8</xdr:col>
      <xdr:colOff>39832</xdr:colOff>
      <xdr:row>73</xdr:row>
      <xdr:rowOff>28574</xdr:rowOff>
    </xdr:from>
    <xdr:ext cx="4654326" cy="428486"/>
    <xdr:sp macro="" textlink="">
      <xdr:nvSpPr>
        <xdr:cNvPr id="17" name="Abgerundetes Rechteck 16"/>
        <xdr:cNvSpPr/>
      </xdr:nvSpPr>
      <xdr:spPr>
        <a:xfrm>
          <a:off x="5650923" y="15060756"/>
          <a:ext cx="4654326" cy="42848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[10]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Der Wert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ermittelt sich aus der Höhe der Vorleistungskosten geteilt durch 77 Einsatztage, jedoch höchstens in Höhe von 76 Euro je Einsatztag.</a:t>
          </a:r>
        </a:p>
      </xdr:txBody>
    </xdr:sp>
    <xdr:clientData/>
  </xdr:oneCellAnchor>
  <xdr:twoCellAnchor>
    <xdr:from>
      <xdr:col>8</xdr:col>
      <xdr:colOff>273627</xdr:colOff>
      <xdr:row>1</xdr:row>
      <xdr:rowOff>59748</xdr:rowOff>
    </xdr:from>
    <xdr:to>
      <xdr:col>8</xdr:col>
      <xdr:colOff>4718338</xdr:colOff>
      <xdr:row>5</xdr:row>
      <xdr:rowOff>21647</xdr:rowOff>
    </xdr:to>
    <xdr:sp macro="" textlink="">
      <xdr:nvSpPr>
        <xdr:cNvPr id="19" name="Rechteck 18"/>
        <xdr:cNvSpPr/>
      </xdr:nvSpPr>
      <xdr:spPr>
        <a:xfrm>
          <a:off x="5884718" y="241589"/>
          <a:ext cx="4444711" cy="689263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Kalkulation der Ausgleichszahlung für Vorhaltekosten/Vorleistungskosten</a:t>
          </a:r>
          <a:r>
            <a:rPr lang="de-DE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DE" sz="11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de-DE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gemäß § 2 der Richtlinie Reisebusbranche</a:t>
          </a:r>
        </a:p>
        <a:p>
          <a:pPr algn="ctr"/>
          <a:endParaRPr lang="de-DE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8</xdr:col>
      <xdr:colOff>0</xdr:colOff>
      <xdr:row>61</xdr:row>
      <xdr:rowOff>8663</xdr:rowOff>
    </xdr:from>
    <xdr:ext cx="4761634" cy="754817"/>
    <xdr:sp macro="" textlink="">
      <xdr:nvSpPr>
        <xdr:cNvPr id="20" name="Abgerundetes Rechteck 19"/>
        <xdr:cNvSpPr/>
      </xdr:nvSpPr>
      <xdr:spPr>
        <a:xfrm>
          <a:off x="5611091" y="11118277"/>
          <a:ext cx="4761634" cy="754817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[6] </a:t>
          </a: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Der Betrag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ist auf einen Maximalwert von 800 000 Euro begrenzt, da gemäß</a:t>
          </a:r>
          <a:b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§ 1 Abs. 1 der Bundesregelung Kleinbeihilfen 2020 die Gesamtsumme der einem Unternehmen nach dieser Regelung gewährten Kleinbeihilfen den Höchstbetrag von 800 000 Euro nicht übersteigen darf.</a:t>
          </a:r>
          <a:endParaRPr lang="de-DE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tabSelected="1" zoomScale="110" zoomScaleNormal="110" workbookViewId="0">
      <selection activeCell="C24" sqref="C24"/>
    </sheetView>
  </sheetViews>
  <sheetFormatPr baseColWidth="10" defaultRowHeight="14.25" x14ac:dyDescent="0.2"/>
  <cols>
    <col min="1" max="1" width="1.625" style="9" customWidth="1"/>
    <col min="2" max="2" width="12.625" bestFit="1" customWidth="1"/>
    <col min="3" max="3" width="11.625" bestFit="1" customWidth="1"/>
    <col min="4" max="4" width="9.125" bestFit="1" customWidth="1"/>
    <col min="5" max="5" width="10.625" bestFit="1" customWidth="1"/>
    <col min="6" max="7" width="12.625" bestFit="1" customWidth="1"/>
    <col min="8" max="8" width="2.875" customWidth="1"/>
    <col min="9" max="9" width="62.75" customWidth="1"/>
    <col min="10" max="10" width="1.625" customWidth="1"/>
  </cols>
  <sheetData>
    <row r="1" spans="1:10" s="5" customFormat="1" x14ac:dyDescent="0.2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s="5" customForma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5" customFormat="1" x14ac:dyDescent="0.2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s="5" customForma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s="5" customForma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s="5" customFormat="1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s="5" customFormat="1" x14ac:dyDescent="0.2">
      <c r="A7" s="7"/>
      <c r="B7" s="50" t="s">
        <v>48</v>
      </c>
      <c r="C7" s="50"/>
      <c r="D7" s="50"/>
      <c r="E7" s="50"/>
      <c r="F7" s="50"/>
      <c r="G7" s="50"/>
      <c r="H7" s="50"/>
      <c r="I7" s="50"/>
      <c r="J7" s="7"/>
    </row>
    <row r="8" spans="1:10" s="5" customFormat="1" x14ac:dyDescent="0.2">
      <c r="A8" s="7"/>
      <c r="B8" s="50"/>
      <c r="C8" s="50"/>
      <c r="D8" s="50"/>
      <c r="E8" s="50"/>
      <c r="F8" s="50"/>
      <c r="G8" s="50"/>
      <c r="H8" s="50"/>
      <c r="I8" s="50"/>
      <c r="J8" s="7"/>
    </row>
    <row r="9" spans="1:10" s="5" customFormat="1" x14ac:dyDescent="0.2">
      <c r="A9" s="7"/>
      <c r="B9" s="51" t="s">
        <v>71</v>
      </c>
      <c r="C9" s="50"/>
      <c r="D9" s="50"/>
      <c r="E9" s="50"/>
      <c r="F9" s="50"/>
      <c r="G9" s="50"/>
      <c r="H9" s="50"/>
      <c r="I9" s="50"/>
      <c r="J9" s="7"/>
    </row>
    <row r="10" spans="1:10" s="5" customFormat="1" x14ac:dyDescent="0.2">
      <c r="A10" s="7"/>
      <c r="B10" s="50" t="s">
        <v>65</v>
      </c>
      <c r="C10" s="50"/>
      <c r="D10" s="50"/>
      <c r="E10" s="50"/>
      <c r="F10" s="50"/>
      <c r="G10" s="50"/>
      <c r="H10" s="50"/>
      <c r="I10" s="50"/>
      <c r="J10" s="7"/>
    </row>
    <row r="11" spans="1:10" s="5" customFormat="1" x14ac:dyDescent="0.2">
      <c r="A11" s="7"/>
      <c r="B11" s="50"/>
      <c r="C11" s="50"/>
      <c r="D11" s="50"/>
      <c r="E11" s="50"/>
      <c r="F11" s="50"/>
      <c r="G11" s="50"/>
      <c r="H11" s="50"/>
      <c r="I11" s="50"/>
      <c r="J11" s="7"/>
    </row>
    <row r="12" spans="1:10" s="5" customFormat="1" x14ac:dyDescent="0.2">
      <c r="A12" s="7"/>
      <c r="B12" s="50" t="s">
        <v>52</v>
      </c>
      <c r="C12" s="50"/>
      <c r="D12" s="50"/>
      <c r="E12" s="50"/>
      <c r="F12" s="50"/>
      <c r="G12" s="50"/>
      <c r="H12" s="50"/>
      <c r="I12" s="50"/>
      <c r="J12" s="7"/>
    </row>
    <row r="13" spans="1:10" s="5" customFormat="1" x14ac:dyDescent="0.2">
      <c r="A13" s="7"/>
      <c r="B13" s="25"/>
      <c r="C13" s="25"/>
      <c r="D13" s="25"/>
      <c r="E13" s="25"/>
      <c r="F13" s="25"/>
      <c r="G13" s="25"/>
      <c r="H13" s="25"/>
      <c r="I13" s="25"/>
      <c r="J13" s="7"/>
    </row>
    <row r="14" spans="1:10" s="5" customFormat="1" x14ac:dyDescent="0.2">
      <c r="A14" s="7"/>
      <c r="B14" s="50" t="s">
        <v>72</v>
      </c>
      <c r="C14" s="50"/>
      <c r="D14" s="50"/>
      <c r="E14" s="50"/>
      <c r="F14" s="50"/>
      <c r="G14" s="50"/>
      <c r="H14" s="50"/>
      <c r="I14" s="50"/>
      <c r="J14" s="7"/>
    </row>
    <row r="15" spans="1:10" s="5" customFormat="1" x14ac:dyDescent="0.2">
      <c r="A15" s="7"/>
      <c r="B15" s="50" t="s">
        <v>73</v>
      </c>
      <c r="C15" s="50"/>
      <c r="D15" s="50"/>
      <c r="E15" s="50"/>
      <c r="F15" s="50"/>
      <c r="G15" s="50"/>
      <c r="H15" s="50"/>
      <c r="I15" s="50"/>
      <c r="J15" s="7"/>
    </row>
    <row r="16" spans="1:10" s="5" customFormat="1" x14ac:dyDescent="0.2">
      <c r="A16" s="7"/>
      <c r="B16" s="50" t="s">
        <v>74</v>
      </c>
      <c r="C16" s="50"/>
      <c r="D16" s="50"/>
      <c r="E16" s="50"/>
      <c r="F16" s="50"/>
      <c r="G16" s="50"/>
      <c r="H16" s="50"/>
      <c r="I16" s="50"/>
      <c r="J16" s="7"/>
    </row>
    <row r="17" spans="1:10" s="5" customFormat="1" x14ac:dyDescent="0.2">
      <c r="A17" s="7"/>
      <c r="B17" s="50" t="s">
        <v>75</v>
      </c>
      <c r="C17" s="50"/>
      <c r="D17" s="50"/>
      <c r="E17" s="50"/>
      <c r="F17" s="50"/>
      <c r="G17" s="50"/>
      <c r="H17" s="50"/>
      <c r="I17" s="50"/>
      <c r="J17" s="7"/>
    </row>
    <row r="18" spans="1:10" s="5" customFormat="1" ht="15" thickBot="1" x14ac:dyDescent="0.25">
      <c r="A18" s="7"/>
      <c r="B18" s="31"/>
      <c r="C18" s="31"/>
      <c r="D18" s="31"/>
      <c r="E18" s="31"/>
      <c r="F18" s="31"/>
      <c r="G18" s="31"/>
      <c r="H18" s="31"/>
      <c r="I18" s="31"/>
      <c r="J18" s="7"/>
    </row>
    <row r="19" spans="1:10" ht="18.75" thickBot="1" x14ac:dyDescent="0.25">
      <c r="A19" s="7"/>
      <c r="B19" s="59" t="s">
        <v>49</v>
      </c>
      <c r="C19" s="60"/>
      <c r="D19" s="60"/>
      <c r="E19" s="60"/>
      <c r="F19" s="60"/>
      <c r="G19" s="61"/>
      <c r="H19" s="7"/>
      <c r="I19" s="7"/>
      <c r="J19" s="7"/>
    </row>
    <row r="20" spans="1:10" ht="15" thickBot="1" x14ac:dyDescent="0.25">
      <c r="A20" s="7"/>
      <c r="B20" s="2"/>
      <c r="C20" s="16"/>
      <c r="D20" s="16"/>
      <c r="E20" s="16"/>
      <c r="F20" s="16"/>
      <c r="G20" s="16"/>
      <c r="H20" s="1"/>
      <c r="I20" s="7"/>
      <c r="J20" s="7"/>
    </row>
    <row r="21" spans="1:10" ht="15" thickBot="1" x14ac:dyDescent="0.25">
      <c r="A21" s="7"/>
      <c r="B21" s="2"/>
      <c r="C21" s="62" t="s">
        <v>44</v>
      </c>
      <c r="D21" s="63"/>
      <c r="E21" s="64" t="s">
        <v>40</v>
      </c>
      <c r="F21" s="65"/>
      <c r="G21" s="66"/>
      <c r="H21" s="1"/>
      <c r="J21" s="7"/>
    </row>
    <row r="22" spans="1:10" ht="15" x14ac:dyDescent="0.2">
      <c r="A22" s="7"/>
      <c r="B22" s="2"/>
      <c r="C22" s="21" t="s">
        <v>53</v>
      </c>
      <c r="D22" s="22" t="s">
        <v>54</v>
      </c>
      <c r="E22" s="23" t="s">
        <v>55</v>
      </c>
      <c r="F22" s="23" t="s">
        <v>56</v>
      </c>
      <c r="G22" s="24" t="s">
        <v>57</v>
      </c>
      <c r="H22" s="1"/>
      <c r="I22" s="4"/>
      <c r="J22" s="7"/>
    </row>
    <row r="23" spans="1:10" ht="45" customHeight="1" thickBot="1" x14ac:dyDescent="0.25">
      <c r="A23" s="7"/>
      <c r="B23" s="3"/>
      <c r="C23" s="35" t="s">
        <v>41</v>
      </c>
      <c r="D23" s="36" t="s">
        <v>42</v>
      </c>
      <c r="E23" s="33" t="s">
        <v>64</v>
      </c>
      <c r="F23" s="33" t="s">
        <v>43</v>
      </c>
      <c r="G23" s="37" t="s">
        <v>46</v>
      </c>
      <c r="H23" s="1"/>
      <c r="I23" s="4"/>
      <c r="J23" s="7"/>
    </row>
    <row r="24" spans="1:10" x14ac:dyDescent="0.2">
      <c r="A24" s="7"/>
      <c r="B24" s="19" t="s">
        <v>0</v>
      </c>
      <c r="C24" s="11"/>
      <c r="D24" s="12"/>
      <c r="E24" s="32">
        <f t="shared" ref="E24:E63" si="0">IF(((C24*3.5)/77)&lt;266,((C24*3.5)/77),266)</f>
        <v>0</v>
      </c>
      <c r="F24" s="26">
        <f t="shared" ref="F24:F63" si="1">D24*E24</f>
        <v>0</v>
      </c>
      <c r="G24" s="28">
        <f>(E24*77)-F24</f>
        <v>0</v>
      </c>
      <c r="H24" s="1"/>
      <c r="I24" s="1"/>
      <c r="J24" s="7"/>
    </row>
    <row r="25" spans="1:10" x14ac:dyDescent="0.2">
      <c r="A25" s="7"/>
      <c r="B25" s="17" t="s">
        <v>1</v>
      </c>
      <c r="C25" s="13"/>
      <c r="D25" s="14"/>
      <c r="E25" s="27">
        <f t="shared" si="0"/>
        <v>0</v>
      </c>
      <c r="F25" s="27">
        <f t="shared" si="1"/>
        <v>0</v>
      </c>
      <c r="G25" s="29">
        <f>(E25*77)-F25</f>
        <v>0</v>
      </c>
      <c r="H25" s="1"/>
      <c r="I25" s="1"/>
      <c r="J25" s="7"/>
    </row>
    <row r="26" spans="1:10" x14ac:dyDescent="0.2">
      <c r="A26" s="7"/>
      <c r="B26" s="17" t="s">
        <v>2</v>
      </c>
      <c r="C26" s="13"/>
      <c r="D26" s="14"/>
      <c r="E26" s="27">
        <f t="shared" si="0"/>
        <v>0</v>
      </c>
      <c r="F26" s="27">
        <f t="shared" si="1"/>
        <v>0</v>
      </c>
      <c r="G26" s="29">
        <f t="shared" ref="G26:G63" si="2">(E26*77)-F26</f>
        <v>0</v>
      </c>
      <c r="H26" s="1"/>
      <c r="I26" s="1"/>
      <c r="J26" s="7"/>
    </row>
    <row r="27" spans="1:10" x14ac:dyDescent="0.2">
      <c r="A27" s="7"/>
      <c r="B27" s="17" t="s">
        <v>3</v>
      </c>
      <c r="C27" s="13"/>
      <c r="D27" s="14"/>
      <c r="E27" s="27">
        <f t="shared" si="0"/>
        <v>0</v>
      </c>
      <c r="F27" s="27">
        <f t="shared" si="1"/>
        <v>0</v>
      </c>
      <c r="G27" s="29">
        <f t="shared" si="2"/>
        <v>0</v>
      </c>
      <c r="H27" s="1"/>
      <c r="I27" s="1"/>
      <c r="J27" s="7"/>
    </row>
    <row r="28" spans="1:10" x14ac:dyDescent="0.2">
      <c r="A28" s="7"/>
      <c r="B28" s="17" t="s">
        <v>4</v>
      </c>
      <c r="C28" s="13"/>
      <c r="D28" s="14"/>
      <c r="E28" s="27">
        <f t="shared" si="0"/>
        <v>0</v>
      </c>
      <c r="F28" s="27">
        <f t="shared" si="1"/>
        <v>0</v>
      </c>
      <c r="G28" s="29">
        <f t="shared" si="2"/>
        <v>0</v>
      </c>
      <c r="H28" s="1"/>
      <c r="I28" s="1"/>
      <c r="J28" s="7"/>
    </row>
    <row r="29" spans="1:10" x14ac:dyDescent="0.2">
      <c r="A29" s="7"/>
      <c r="B29" s="17" t="s">
        <v>5</v>
      </c>
      <c r="C29" s="13"/>
      <c r="D29" s="14"/>
      <c r="E29" s="27">
        <f t="shared" si="0"/>
        <v>0</v>
      </c>
      <c r="F29" s="27">
        <f t="shared" si="1"/>
        <v>0</v>
      </c>
      <c r="G29" s="29">
        <f t="shared" si="2"/>
        <v>0</v>
      </c>
      <c r="H29" s="1"/>
      <c r="I29" s="1"/>
      <c r="J29" s="7"/>
    </row>
    <row r="30" spans="1:10" x14ac:dyDescent="0.2">
      <c r="A30" s="7"/>
      <c r="B30" s="17" t="s">
        <v>6</v>
      </c>
      <c r="C30" s="13"/>
      <c r="D30" s="14"/>
      <c r="E30" s="27">
        <f t="shared" si="0"/>
        <v>0</v>
      </c>
      <c r="F30" s="27">
        <f t="shared" si="1"/>
        <v>0</v>
      </c>
      <c r="G30" s="29">
        <f t="shared" si="2"/>
        <v>0</v>
      </c>
      <c r="H30" s="1"/>
      <c r="I30" s="1"/>
      <c r="J30" s="7"/>
    </row>
    <row r="31" spans="1:10" x14ac:dyDescent="0.2">
      <c r="A31" s="7"/>
      <c r="B31" s="17" t="s">
        <v>7</v>
      </c>
      <c r="C31" s="13"/>
      <c r="D31" s="14"/>
      <c r="E31" s="27">
        <f t="shared" si="0"/>
        <v>0</v>
      </c>
      <c r="F31" s="27">
        <f t="shared" si="1"/>
        <v>0</v>
      </c>
      <c r="G31" s="29">
        <f t="shared" si="2"/>
        <v>0</v>
      </c>
      <c r="H31" s="1"/>
      <c r="I31" s="1"/>
      <c r="J31" s="7"/>
    </row>
    <row r="32" spans="1:10" x14ac:dyDescent="0.2">
      <c r="A32" s="7"/>
      <c r="B32" s="17" t="s">
        <v>8</v>
      </c>
      <c r="C32" s="13"/>
      <c r="D32" s="14"/>
      <c r="E32" s="27">
        <f t="shared" si="0"/>
        <v>0</v>
      </c>
      <c r="F32" s="27">
        <f t="shared" si="1"/>
        <v>0</v>
      </c>
      <c r="G32" s="29">
        <f t="shared" si="2"/>
        <v>0</v>
      </c>
      <c r="H32" s="1"/>
      <c r="I32" s="1"/>
      <c r="J32" s="7"/>
    </row>
    <row r="33" spans="1:10" x14ac:dyDescent="0.2">
      <c r="A33" s="7"/>
      <c r="B33" s="17" t="s">
        <v>9</v>
      </c>
      <c r="C33" s="13"/>
      <c r="D33" s="14"/>
      <c r="E33" s="27">
        <f t="shared" si="0"/>
        <v>0</v>
      </c>
      <c r="F33" s="27">
        <f t="shared" si="1"/>
        <v>0</v>
      </c>
      <c r="G33" s="29">
        <f t="shared" si="2"/>
        <v>0</v>
      </c>
      <c r="H33" s="1"/>
      <c r="I33" s="1"/>
      <c r="J33" s="7"/>
    </row>
    <row r="34" spans="1:10" x14ac:dyDescent="0.2">
      <c r="A34" s="7"/>
      <c r="B34" s="17" t="s">
        <v>10</v>
      </c>
      <c r="C34" s="13"/>
      <c r="D34" s="14"/>
      <c r="E34" s="27">
        <f t="shared" si="0"/>
        <v>0</v>
      </c>
      <c r="F34" s="27">
        <f t="shared" si="1"/>
        <v>0</v>
      </c>
      <c r="G34" s="29">
        <f t="shared" si="2"/>
        <v>0</v>
      </c>
      <c r="H34" s="1"/>
      <c r="I34" s="1"/>
      <c r="J34" s="7"/>
    </row>
    <row r="35" spans="1:10" x14ac:dyDescent="0.2">
      <c r="A35" s="7"/>
      <c r="B35" s="17" t="s">
        <v>11</v>
      </c>
      <c r="C35" s="13"/>
      <c r="D35" s="14"/>
      <c r="E35" s="27">
        <f t="shared" si="0"/>
        <v>0</v>
      </c>
      <c r="F35" s="27">
        <f t="shared" si="1"/>
        <v>0</v>
      </c>
      <c r="G35" s="29">
        <f t="shared" si="2"/>
        <v>0</v>
      </c>
      <c r="H35" s="1"/>
      <c r="I35" s="1"/>
      <c r="J35" s="7"/>
    </row>
    <row r="36" spans="1:10" x14ac:dyDescent="0.2">
      <c r="A36" s="7"/>
      <c r="B36" s="17" t="s">
        <v>12</v>
      </c>
      <c r="C36" s="13"/>
      <c r="D36" s="14"/>
      <c r="E36" s="27">
        <f t="shared" si="0"/>
        <v>0</v>
      </c>
      <c r="F36" s="27">
        <f t="shared" si="1"/>
        <v>0</v>
      </c>
      <c r="G36" s="29">
        <f t="shared" si="2"/>
        <v>0</v>
      </c>
      <c r="H36" s="1"/>
      <c r="I36" s="1"/>
      <c r="J36" s="7"/>
    </row>
    <row r="37" spans="1:10" x14ac:dyDescent="0.2">
      <c r="A37" s="7"/>
      <c r="B37" s="17" t="s">
        <v>13</v>
      </c>
      <c r="C37" s="13"/>
      <c r="D37" s="14"/>
      <c r="E37" s="27">
        <f t="shared" si="0"/>
        <v>0</v>
      </c>
      <c r="F37" s="27">
        <f t="shared" si="1"/>
        <v>0</v>
      </c>
      <c r="G37" s="29">
        <f t="shared" si="2"/>
        <v>0</v>
      </c>
      <c r="H37" s="1"/>
      <c r="I37" s="1"/>
      <c r="J37" s="7"/>
    </row>
    <row r="38" spans="1:10" x14ac:dyDescent="0.2">
      <c r="A38" s="7"/>
      <c r="B38" s="17" t="s">
        <v>14</v>
      </c>
      <c r="C38" s="13"/>
      <c r="D38" s="14"/>
      <c r="E38" s="27">
        <f t="shared" si="0"/>
        <v>0</v>
      </c>
      <c r="F38" s="27">
        <f t="shared" si="1"/>
        <v>0</v>
      </c>
      <c r="G38" s="29">
        <f t="shared" si="2"/>
        <v>0</v>
      </c>
      <c r="H38" s="1"/>
      <c r="I38" s="1"/>
      <c r="J38" s="7"/>
    </row>
    <row r="39" spans="1:10" x14ac:dyDescent="0.2">
      <c r="A39" s="7"/>
      <c r="B39" s="17" t="s">
        <v>15</v>
      </c>
      <c r="C39" s="13"/>
      <c r="D39" s="14"/>
      <c r="E39" s="27">
        <f t="shared" si="0"/>
        <v>0</v>
      </c>
      <c r="F39" s="27">
        <f t="shared" si="1"/>
        <v>0</v>
      </c>
      <c r="G39" s="29">
        <f t="shared" si="2"/>
        <v>0</v>
      </c>
      <c r="H39" s="1"/>
      <c r="I39" s="1"/>
      <c r="J39" s="7"/>
    </row>
    <row r="40" spans="1:10" x14ac:dyDescent="0.2">
      <c r="A40" s="7"/>
      <c r="B40" s="17" t="s">
        <v>16</v>
      </c>
      <c r="C40" s="13"/>
      <c r="D40" s="14"/>
      <c r="E40" s="27">
        <f t="shared" si="0"/>
        <v>0</v>
      </c>
      <c r="F40" s="27">
        <f t="shared" si="1"/>
        <v>0</v>
      </c>
      <c r="G40" s="29">
        <f t="shared" si="2"/>
        <v>0</v>
      </c>
      <c r="H40" s="1"/>
      <c r="I40" s="1"/>
      <c r="J40" s="7"/>
    </row>
    <row r="41" spans="1:10" x14ac:dyDescent="0.2">
      <c r="A41" s="7"/>
      <c r="B41" s="17" t="s">
        <v>17</v>
      </c>
      <c r="C41" s="13"/>
      <c r="D41" s="14"/>
      <c r="E41" s="27">
        <f t="shared" si="0"/>
        <v>0</v>
      </c>
      <c r="F41" s="27">
        <f t="shared" si="1"/>
        <v>0</v>
      </c>
      <c r="G41" s="29">
        <f t="shared" si="2"/>
        <v>0</v>
      </c>
      <c r="H41" s="1"/>
      <c r="I41" s="1"/>
      <c r="J41" s="7"/>
    </row>
    <row r="42" spans="1:10" x14ac:dyDescent="0.2">
      <c r="A42" s="7"/>
      <c r="B42" s="17" t="s">
        <v>18</v>
      </c>
      <c r="C42" s="13"/>
      <c r="D42" s="14"/>
      <c r="E42" s="27">
        <f t="shared" si="0"/>
        <v>0</v>
      </c>
      <c r="F42" s="27">
        <f t="shared" si="1"/>
        <v>0</v>
      </c>
      <c r="G42" s="29">
        <f t="shared" si="2"/>
        <v>0</v>
      </c>
      <c r="H42" s="1"/>
      <c r="I42" s="1"/>
      <c r="J42" s="7"/>
    </row>
    <row r="43" spans="1:10" x14ac:dyDescent="0.2">
      <c r="A43" s="7"/>
      <c r="B43" s="17" t="s">
        <v>19</v>
      </c>
      <c r="C43" s="13"/>
      <c r="D43" s="14"/>
      <c r="E43" s="27">
        <f t="shared" si="0"/>
        <v>0</v>
      </c>
      <c r="F43" s="27">
        <f t="shared" si="1"/>
        <v>0</v>
      </c>
      <c r="G43" s="29">
        <f t="shared" si="2"/>
        <v>0</v>
      </c>
      <c r="H43" s="1"/>
      <c r="I43" s="1"/>
      <c r="J43" s="7"/>
    </row>
    <row r="44" spans="1:10" x14ac:dyDescent="0.2">
      <c r="A44" s="7"/>
      <c r="B44" s="17" t="s">
        <v>20</v>
      </c>
      <c r="C44" s="13"/>
      <c r="D44" s="14"/>
      <c r="E44" s="27">
        <f t="shared" si="0"/>
        <v>0</v>
      </c>
      <c r="F44" s="27">
        <f t="shared" si="1"/>
        <v>0</v>
      </c>
      <c r="G44" s="29">
        <f t="shared" si="2"/>
        <v>0</v>
      </c>
      <c r="H44" s="1"/>
      <c r="I44" s="1"/>
      <c r="J44" s="7"/>
    </row>
    <row r="45" spans="1:10" x14ac:dyDescent="0.2">
      <c r="A45" s="7"/>
      <c r="B45" s="17" t="s">
        <v>21</v>
      </c>
      <c r="C45" s="13"/>
      <c r="D45" s="14"/>
      <c r="E45" s="27">
        <f t="shared" si="0"/>
        <v>0</v>
      </c>
      <c r="F45" s="27">
        <f t="shared" si="1"/>
        <v>0</v>
      </c>
      <c r="G45" s="29">
        <f t="shared" si="2"/>
        <v>0</v>
      </c>
      <c r="H45" s="1"/>
      <c r="I45" s="1"/>
      <c r="J45" s="7"/>
    </row>
    <row r="46" spans="1:10" x14ac:dyDescent="0.2">
      <c r="A46" s="7"/>
      <c r="B46" s="17" t="s">
        <v>22</v>
      </c>
      <c r="C46" s="13"/>
      <c r="D46" s="14"/>
      <c r="E46" s="27">
        <f t="shared" si="0"/>
        <v>0</v>
      </c>
      <c r="F46" s="27">
        <f t="shared" si="1"/>
        <v>0</v>
      </c>
      <c r="G46" s="29">
        <f t="shared" si="2"/>
        <v>0</v>
      </c>
      <c r="H46" s="1"/>
      <c r="I46" s="1"/>
      <c r="J46" s="7"/>
    </row>
    <row r="47" spans="1:10" x14ac:dyDescent="0.2">
      <c r="A47" s="7"/>
      <c r="B47" s="17" t="s">
        <v>23</v>
      </c>
      <c r="C47" s="13"/>
      <c r="D47" s="14"/>
      <c r="E47" s="27">
        <f t="shared" si="0"/>
        <v>0</v>
      </c>
      <c r="F47" s="27">
        <f t="shared" si="1"/>
        <v>0</v>
      </c>
      <c r="G47" s="29">
        <f t="shared" si="2"/>
        <v>0</v>
      </c>
      <c r="H47" s="1"/>
      <c r="I47" s="1"/>
      <c r="J47" s="7"/>
    </row>
    <row r="48" spans="1:10" x14ac:dyDescent="0.2">
      <c r="A48" s="7"/>
      <c r="B48" s="17" t="s">
        <v>24</v>
      </c>
      <c r="C48" s="13"/>
      <c r="D48" s="14"/>
      <c r="E48" s="27">
        <f t="shared" si="0"/>
        <v>0</v>
      </c>
      <c r="F48" s="27">
        <f t="shared" si="1"/>
        <v>0</v>
      </c>
      <c r="G48" s="29">
        <f t="shared" si="2"/>
        <v>0</v>
      </c>
      <c r="H48" s="1"/>
      <c r="I48" s="1"/>
      <c r="J48" s="7"/>
    </row>
    <row r="49" spans="1:10" x14ac:dyDescent="0.2">
      <c r="A49" s="7"/>
      <c r="B49" s="17" t="s">
        <v>25</v>
      </c>
      <c r="C49" s="13"/>
      <c r="D49" s="14"/>
      <c r="E49" s="27">
        <f t="shared" si="0"/>
        <v>0</v>
      </c>
      <c r="F49" s="27">
        <f t="shared" si="1"/>
        <v>0</v>
      </c>
      <c r="G49" s="29">
        <f t="shared" si="2"/>
        <v>0</v>
      </c>
      <c r="H49" s="1"/>
      <c r="I49" s="1"/>
      <c r="J49" s="7"/>
    </row>
    <row r="50" spans="1:10" x14ac:dyDescent="0.2">
      <c r="A50" s="7"/>
      <c r="B50" s="17" t="s">
        <v>26</v>
      </c>
      <c r="C50" s="13"/>
      <c r="D50" s="14"/>
      <c r="E50" s="27">
        <f t="shared" si="0"/>
        <v>0</v>
      </c>
      <c r="F50" s="27">
        <f t="shared" si="1"/>
        <v>0</v>
      </c>
      <c r="G50" s="29">
        <f t="shared" si="2"/>
        <v>0</v>
      </c>
      <c r="H50" s="1"/>
      <c r="I50" s="1"/>
      <c r="J50" s="7"/>
    </row>
    <row r="51" spans="1:10" x14ac:dyDescent="0.2">
      <c r="A51" s="7"/>
      <c r="B51" s="17" t="s">
        <v>27</v>
      </c>
      <c r="C51" s="13"/>
      <c r="D51" s="14"/>
      <c r="E51" s="27">
        <f t="shared" si="0"/>
        <v>0</v>
      </c>
      <c r="F51" s="27">
        <f t="shared" si="1"/>
        <v>0</v>
      </c>
      <c r="G51" s="29">
        <f t="shared" si="2"/>
        <v>0</v>
      </c>
      <c r="H51" s="1"/>
      <c r="I51" s="1"/>
      <c r="J51" s="7"/>
    </row>
    <row r="52" spans="1:10" x14ac:dyDescent="0.2">
      <c r="A52" s="7"/>
      <c r="B52" s="17" t="s">
        <v>28</v>
      </c>
      <c r="C52" s="13"/>
      <c r="D52" s="14"/>
      <c r="E52" s="27">
        <f t="shared" si="0"/>
        <v>0</v>
      </c>
      <c r="F52" s="27">
        <f t="shared" si="1"/>
        <v>0</v>
      </c>
      <c r="G52" s="29">
        <f t="shared" si="2"/>
        <v>0</v>
      </c>
      <c r="H52" s="1"/>
      <c r="I52" s="1"/>
      <c r="J52" s="7"/>
    </row>
    <row r="53" spans="1:10" x14ac:dyDescent="0.2">
      <c r="A53" s="7"/>
      <c r="B53" s="17" t="s">
        <v>29</v>
      </c>
      <c r="C53" s="13"/>
      <c r="D53" s="14"/>
      <c r="E53" s="27">
        <f t="shared" si="0"/>
        <v>0</v>
      </c>
      <c r="F53" s="27">
        <f t="shared" si="1"/>
        <v>0</v>
      </c>
      <c r="G53" s="29">
        <f t="shared" si="2"/>
        <v>0</v>
      </c>
      <c r="H53" s="1"/>
      <c r="I53" s="1"/>
      <c r="J53" s="7"/>
    </row>
    <row r="54" spans="1:10" x14ac:dyDescent="0.2">
      <c r="A54" s="7"/>
      <c r="B54" s="17" t="s">
        <v>30</v>
      </c>
      <c r="C54" s="13"/>
      <c r="D54" s="14"/>
      <c r="E54" s="27">
        <f t="shared" si="0"/>
        <v>0</v>
      </c>
      <c r="F54" s="27">
        <f t="shared" si="1"/>
        <v>0</v>
      </c>
      <c r="G54" s="29">
        <f t="shared" si="2"/>
        <v>0</v>
      </c>
      <c r="H54" s="1"/>
      <c r="I54" s="1"/>
      <c r="J54" s="7"/>
    </row>
    <row r="55" spans="1:10" x14ac:dyDescent="0.2">
      <c r="A55" s="7"/>
      <c r="B55" s="17" t="s">
        <v>31</v>
      </c>
      <c r="C55" s="13"/>
      <c r="D55" s="14"/>
      <c r="E55" s="27">
        <f t="shared" si="0"/>
        <v>0</v>
      </c>
      <c r="F55" s="27">
        <f t="shared" si="1"/>
        <v>0</v>
      </c>
      <c r="G55" s="29">
        <f t="shared" si="2"/>
        <v>0</v>
      </c>
      <c r="H55" s="1"/>
      <c r="I55" s="1"/>
      <c r="J55" s="7"/>
    </row>
    <row r="56" spans="1:10" x14ac:dyDescent="0.2">
      <c r="A56" s="7"/>
      <c r="B56" s="17" t="s">
        <v>32</v>
      </c>
      <c r="C56" s="13"/>
      <c r="D56" s="14"/>
      <c r="E56" s="27">
        <f t="shared" si="0"/>
        <v>0</v>
      </c>
      <c r="F56" s="27">
        <f t="shared" si="1"/>
        <v>0</v>
      </c>
      <c r="G56" s="29">
        <f t="shared" si="2"/>
        <v>0</v>
      </c>
      <c r="H56" s="1"/>
      <c r="I56" s="1"/>
      <c r="J56" s="7"/>
    </row>
    <row r="57" spans="1:10" x14ac:dyDescent="0.2">
      <c r="A57" s="7"/>
      <c r="B57" s="17" t="s">
        <v>33</v>
      </c>
      <c r="C57" s="13"/>
      <c r="D57" s="14"/>
      <c r="E57" s="27">
        <f t="shared" si="0"/>
        <v>0</v>
      </c>
      <c r="F57" s="27">
        <f t="shared" si="1"/>
        <v>0</v>
      </c>
      <c r="G57" s="29">
        <f t="shared" si="2"/>
        <v>0</v>
      </c>
      <c r="H57" s="1"/>
      <c r="I57" s="1"/>
      <c r="J57" s="7"/>
    </row>
    <row r="58" spans="1:10" x14ac:dyDescent="0.2">
      <c r="A58" s="7"/>
      <c r="B58" s="17" t="s">
        <v>34</v>
      </c>
      <c r="C58" s="13"/>
      <c r="D58" s="14"/>
      <c r="E58" s="27">
        <f t="shared" si="0"/>
        <v>0</v>
      </c>
      <c r="F58" s="27">
        <f t="shared" si="1"/>
        <v>0</v>
      </c>
      <c r="G58" s="29">
        <f t="shared" si="2"/>
        <v>0</v>
      </c>
      <c r="H58" s="1"/>
      <c r="I58" s="1"/>
      <c r="J58" s="7"/>
    </row>
    <row r="59" spans="1:10" x14ac:dyDescent="0.2">
      <c r="A59" s="7"/>
      <c r="B59" s="17" t="s">
        <v>35</v>
      </c>
      <c r="C59" s="13"/>
      <c r="D59" s="14"/>
      <c r="E59" s="27">
        <f t="shared" si="0"/>
        <v>0</v>
      </c>
      <c r="F59" s="27">
        <f t="shared" si="1"/>
        <v>0</v>
      </c>
      <c r="G59" s="29">
        <f t="shared" si="2"/>
        <v>0</v>
      </c>
      <c r="H59" s="1"/>
      <c r="I59" s="1"/>
      <c r="J59" s="7"/>
    </row>
    <row r="60" spans="1:10" x14ac:dyDescent="0.2">
      <c r="A60" s="7"/>
      <c r="B60" s="17" t="s">
        <v>36</v>
      </c>
      <c r="C60" s="13"/>
      <c r="D60" s="14"/>
      <c r="E60" s="27">
        <f t="shared" si="0"/>
        <v>0</v>
      </c>
      <c r="F60" s="27">
        <f t="shared" si="1"/>
        <v>0</v>
      </c>
      <c r="G60" s="29">
        <f t="shared" si="2"/>
        <v>0</v>
      </c>
      <c r="H60" s="1"/>
      <c r="I60" s="1"/>
      <c r="J60" s="7"/>
    </row>
    <row r="61" spans="1:10" x14ac:dyDescent="0.2">
      <c r="A61" s="7"/>
      <c r="B61" s="17" t="s">
        <v>37</v>
      </c>
      <c r="C61" s="13"/>
      <c r="D61" s="14"/>
      <c r="E61" s="27">
        <f t="shared" si="0"/>
        <v>0</v>
      </c>
      <c r="F61" s="27">
        <f t="shared" si="1"/>
        <v>0</v>
      </c>
      <c r="G61" s="29">
        <f t="shared" si="2"/>
        <v>0</v>
      </c>
      <c r="H61" s="1"/>
      <c r="I61" s="1"/>
      <c r="J61" s="7"/>
    </row>
    <row r="62" spans="1:10" x14ac:dyDescent="0.2">
      <c r="A62" s="7"/>
      <c r="B62" s="17" t="s">
        <v>38</v>
      </c>
      <c r="C62" s="13"/>
      <c r="D62" s="14"/>
      <c r="E62" s="27">
        <f t="shared" si="0"/>
        <v>0</v>
      </c>
      <c r="F62" s="27">
        <f t="shared" si="1"/>
        <v>0</v>
      </c>
      <c r="G62" s="29">
        <f t="shared" si="2"/>
        <v>0</v>
      </c>
      <c r="H62" s="1"/>
      <c r="I62" s="1"/>
      <c r="J62" s="7"/>
    </row>
    <row r="63" spans="1:10" ht="15" thickBot="1" x14ac:dyDescent="0.25">
      <c r="A63" s="7"/>
      <c r="B63" s="18" t="s">
        <v>39</v>
      </c>
      <c r="C63" s="13"/>
      <c r="D63" s="15"/>
      <c r="E63" s="34">
        <f t="shared" si="0"/>
        <v>0</v>
      </c>
      <c r="F63" s="27">
        <f t="shared" si="1"/>
        <v>0</v>
      </c>
      <c r="G63" s="29">
        <f t="shared" si="2"/>
        <v>0</v>
      </c>
      <c r="H63" s="1"/>
      <c r="I63" s="1"/>
      <c r="J63" s="7"/>
    </row>
    <row r="64" spans="1:10" ht="30" customHeight="1" thickBot="1" x14ac:dyDescent="0.25">
      <c r="A64" s="7"/>
      <c r="B64" s="56" t="s">
        <v>69</v>
      </c>
      <c r="C64" s="57"/>
      <c r="D64" s="57"/>
      <c r="E64" s="58"/>
      <c r="F64" s="57"/>
      <c r="G64" s="20" t="str">
        <f>IF(C24=0,"",IF(SUM(G24:G63)&gt;800000,800000,SUM(G24:G63)))</f>
        <v/>
      </c>
      <c r="H64" s="1"/>
      <c r="I64" s="1"/>
      <c r="J64" s="7"/>
    </row>
    <row r="65" spans="1:10" ht="1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ht="15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</row>
    <row r="67" spans="1:10" ht="15" customHeight="1" thickBot="1" x14ac:dyDescent="0.25">
      <c r="A67" s="7"/>
      <c r="B67" s="7"/>
      <c r="C67" s="7"/>
      <c r="D67" s="7"/>
      <c r="E67" s="7"/>
      <c r="F67" s="7"/>
      <c r="G67" s="6"/>
      <c r="H67" s="6"/>
      <c r="I67" s="6"/>
      <c r="J67" s="7"/>
    </row>
    <row r="68" spans="1:10" ht="15" customHeight="1" thickBot="1" x14ac:dyDescent="0.25">
      <c r="A68" s="7"/>
      <c r="B68" s="59" t="s">
        <v>50</v>
      </c>
      <c r="C68" s="60"/>
      <c r="D68" s="60"/>
      <c r="E68" s="60"/>
      <c r="F68" s="60"/>
      <c r="G68" s="61"/>
      <c r="H68" s="6"/>
      <c r="I68" s="6"/>
      <c r="J68" s="7"/>
    </row>
    <row r="69" spans="1:10" ht="14.25" customHeight="1" thickBot="1" x14ac:dyDescent="0.25">
      <c r="A69" s="7"/>
      <c r="B69" s="8"/>
      <c r="C69" s="16"/>
      <c r="D69" s="16"/>
      <c r="E69" s="16"/>
      <c r="F69" s="16"/>
      <c r="G69" s="6"/>
      <c r="H69" s="7"/>
      <c r="I69" s="7"/>
      <c r="J69" s="7"/>
    </row>
    <row r="70" spans="1:10" ht="30" customHeight="1" thickBot="1" x14ac:dyDescent="0.25">
      <c r="A70" s="7"/>
      <c r="B70" s="81" t="s">
        <v>44</v>
      </c>
      <c r="C70" s="82"/>
      <c r="D70" s="83"/>
      <c r="E70" s="71" t="s">
        <v>40</v>
      </c>
      <c r="F70" s="72"/>
      <c r="G70" s="73"/>
      <c r="H70" s="7"/>
      <c r="I70" s="7"/>
      <c r="J70" s="7"/>
    </row>
    <row r="71" spans="1:10" x14ac:dyDescent="0.2">
      <c r="A71" s="7"/>
      <c r="B71" s="42" t="s">
        <v>58</v>
      </c>
      <c r="C71" s="45" t="s">
        <v>59</v>
      </c>
      <c r="D71" s="43" t="s">
        <v>60</v>
      </c>
      <c r="E71" s="38" t="s">
        <v>61</v>
      </c>
      <c r="F71" s="38" t="s">
        <v>62</v>
      </c>
      <c r="G71" s="40" t="s">
        <v>63</v>
      </c>
      <c r="H71" s="7"/>
      <c r="I71" s="7"/>
      <c r="J71" s="7"/>
    </row>
    <row r="72" spans="1:10" ht="54.95" customHeight="1" thickBot="1" x14ac:dyDescent="0.25">
      <c r="A72" s="7"/>
      <c r="B72" s="35" t="s">
        <v>47</v>
      </c>
      <c r="C72" s="46" t="s">
        <v>45</v>
      </c>
      <c r="D72" s="44" t="s">
        <v>42</v>
      </c>
      <c r="E72" s="10" t="s">
        <v>64</v>
      </c>
      <c r="F72" s="10" t="s">
        <v>43</v>
      </c>
      <c r="G72" s="39" t="s">
        <v>66</v>
      </c>
      <c r="H72" s="7"/>
      <c r="I72" s="7"/>
      <c r="J72" s="7"/>
    </row>
    <row r="73" spans="1:10" ht="39.950000000000003" customHeight="1" thickBot="1" x14ac:dyDescent="0.25">
      <c r="A73" s="7"/>
      <c r="B73" s="47"/>
      <c r="C73" s="48"/>
      <c r="D73" s="49"/>
      <c r="E73" s="30" t="e">
        <f>IF((B73/77/C73)&lt;76,(B73/77/C73),76)</f>
        <v>#DIV/0!</v>
      </c>
      <c r="F73" s="30" t="e">
        <f>D73*E73</f>
        <v>#DIV/0!</v>
      </c>
      <c r="G73" s="41" t="str">
        <f>IF(C73=0,"",(E73*C73*77)-F73)</f>
        <v/>
      </c>
      <c r="H73" s="7"/>
      <c r="I73" s="7"/>
      <c r="J73" s="7"/>
    </row>
    <row r="74" spans="1:10" ht="14.2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 x14ac:dyDescent="0.2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 x14ac:dyDescent="0.2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 x14ac:dyDescent="0.2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 x14ac:dyDescent="0.2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 x14ac:dyDescent="0.2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 ht="15" thickBo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 ht="18.75" thickBot="1" x14ac:dyDescent="0.25">
      <c r="A81" s="7"/>
      <c r="B81" s="59" t="s">
        <v>51</v>
      </c>
      <c r="C81" s="60"/>
      <c r="D81" s="60"/>
      <c r="E81" s="60"/>
      <c r="F81" s="60"/>
      <c r="G81" s="61"/>
      <c r="H81" s="7"/>
      <c r="I81" s="7"/>
      <c r="J81" s="7"/>
    </row>
    <row r="82" spans="1:10" ht="15" thickBot="1" x14ac:dyDescent="0.25">
      <c r="A82" s="7"/>
      <c r="B82" s="8"/>
      <c r="C82" s="16"/>
      <c r="D82" s="16"/>
      <c r="E82" s="16"/>
      <c r="F82" s="16"/>
      <c r="G82" s="7"/>
      <c r="H82" s="7"/>
      <c r="I82" s="7"/>
      <c r="J82" s="7"/>
    </row>
    <row r="83" spans="1:10" s="5" customFormat="1" ht="15" thickBot="1" x14ac:dyDescent="0.25">
      <c r="A83" s="7"/>
      <c r="B83" s="74" t="s">
        <v>40</v>
      </c>
      <c r="C83" s="75"/>
      <c r="D83" s="75"/>
      <c r="E83" s="75"/>
      <c r="F83" s="75"/>
      <c r="G83" s="76"/>
      <c r="H83" s="7"/>
      <c r="I83" s="7"/>
      <c r="J83" s="7"/>
    </row>
    <row r="84" spans="1:10" s="5" customFormat="1" x14ac:dyDescent="0.2">
      <c r="A84" s="7"/>
      <c r="B84" s="52" t="s">
        <v>67</v>
      </c>
      <c r="C84" s="53"/>
      <c r="D84" s="53"/>
      <c r="E84" s="53"/>
      <c r="F84" s="77" t="str">
        <f>G64</f>
        <v/>
      </c>
      <c r="G84" s="78"/>
      <c r="H84" s="7"/>
      <c r="I84" s="7"/>
      <c r="J84" s="7"/>
    </row>
    <row r="85" spans="1:10" s="5" customFormat="1" ht="15" thickBot="1" x14ac:dyDescent="0.25">
      <c r="A85" s="7"/>
      <c r="B85" s="54" t="s">
        <v>68</v>
      </c>
      <c r="C85" s="55"/>
      <c r="D85" s="55"/>
      <c r="E85" s="55"/>
      <c r="F85" s="67" t="str">
        <f>G73</f>
        <v/>
      </c>
      <c r="G85" s="68"/>
      <c r="H85" s="7"/>
      <c r="I85" s="7"/>
      <c r="J85" s="7"/>
    </row>
    <row r="86" spans="1:10" s="5" customFormat="1" ht="24.95" customHeight="1" thickBot="1" x14ac:dyDescent="0.25">
      <c r="A86" s="7"/>
      <c r="B86" s="79" t="s">
        <v>70</v>
      </c>
      <c r="C86" s="80"/>
      <c r="D86" s="80"/>
      <c r="E86" s="80"/>
      <c r="F86" s="69" t="str">
        <f>IF(C24=0,"",IF(SUM(F84:F85)&gt;800000,800000,SUM(F84:F85)))</f>
        <v/>
      </c>
      <c r="G86" s="70"/>
      <c r="H86" s="7"/>
      <c r="I86" s="7"/>
      <c r="J86" s="7"/>
    </row>
    <row r="87" spans="1:10" s="5" customFormat="1" ht="24.95" customHeight="1" x14ac:dyDescent="0.2">
      <c r="A87" s="7"/>
      <c r="B87" s="7"/>
      <c r="C87" s="7"/>
      <c r="D87" s="7"/>
      <c r="E87" s="16"/>
      <c r="F87" s="16"/>
      <c r="G87" s="7"/>
      <c r="H87" s="7"/>
      <c r="I87" s="7"/>
      <c r="J87" s="7"/>
    </row>
    <row r="88" spans="1:10" s="5" customFormat="1" ht="24.95" customHeight="1" x14ac:dyDescent="0.2">
      <c r="A88" s="7"/>
      <c r="B88" s="7"/>
      <c r="C88" s="7"/>
      <c r="D88" s="7"/>
      <c r="E88" s="16"/>
      <c r="F88" s="16"/>
      <c r="G88" s="7"/>
      <c r="H88" s="7"/>
      <c r="I88" s="7"/>
      <c r="J88" s="7"/>
    </row>
    <row r="89" spans="1:10" s="5" customFormat="1" ht="24.95" customHeight="1" x14ac:dyDescent="0.2">
      <c r="A89" s="7"/>
      <c r="B89" s="7"/>
      <c r="C89" s="7"/>
      <c r="D89" s="7"/>
      <c r="E89" s="16"/>
      <c r="F89" s="16"/>
      <c r="G89" s="7"/>
      <c r="H89" s="7"/>
      <c r="I89" s="7"/>
      <c r="J89" s="7"/>
    </row>
    <row r="90" spans="1:10" s="5" customFormat="1" x14ac:dyDescent="0.2">
      <c r="A90" s="7"/>
      <c r="B90" s="7"/>
      <c r="C90" s="7"/>
      <c r="D90" s="7"/>
      <c r="E90" s="16"/>
      <c r="F90" s="16"/>
      <c r="G90" s="7"/>
      <c r="H90" s="7"/>
      <c r="I90" s="7"/>
      <c r="J90" s="7"/>
    </row>
    <row r="91" spans="1:10" x14ac:dyDescent="0.2">
      <c r="A91" s="7"/>
      <c r="B91" s="7"/>
      <c r="C91" s="7"/>
      <c r="D91" s="7"/>
      <c r="E91" s="16"/>
      <c r="F91" s="16"/>
      <c r="G91" s="7"/>
      <c r="H91" s="7"/>
      <c r="I91" s="7"/>
      <c r="J91" s="7"/>
    </row>
    <row r="92" spans="1:10" x14ac:dyDescent="0.2">
      <c r="A92" s="7"/>
      <c r="B92" s="7"/>
      <c r="C92" s="7"/>
      <c r="D92" s="7"/>
      <c r="E92" s="16"/>
      <c r="F92" s="16"/>
      <c r="G92" s="7"/>
      <c r="H92" s="7"/>
      <c r="I92" s="7"/>
      <c r="J92" s="7"/>
    </row>
    <row r="93" spans="1:10" x14ac:dyDescent="0.2">
      <c r="A93" s="7"/>
      <c r="B93" s="7"/>
      <c r="C93" s="7"/>
      <c r="D93" s="7"/>
      <c r="E93" s="16"/>
      <c r="F93" s="16"/>
      <c r="G93" s="7"/>
      <c r="H93" s="7"/>
      <c r="I93" s="7"/>
      <c r="J93" s="7"/>
    </row>
    <row r="94" spans="1:10" x14ac:dyDescent="0.2">
      <c r="A94" s="7"/>
      <c r="B94" s="7"/>
      <c r="C94" s="7"/>
      <c r="D94" s="7"/>
      <c r="E94" s="16"/>
      <c r="F94" s="16"/>
      <c r="G94" s="7"/>
      <c r="H94" s="7"/>
      <c r="I94" s="7"/>
      <c r="J94" s="7"/>
    </row>
    <row r="95" spans="1:10" ht="20.100000000000001" customHeight="1" x14ac:dyDescent="0.2">
      <c r="A95" s="7"/>
      <c r="B95" s="7"/>
      <c r="C95" s="7"/>
      <c r="D95" s="7"/>
      <c r="E95" s="16"/>
      <c r="F95" s="16"/>
      <c r="G95" s="7"/>
      <c r="H95" s="7"/>
      <c r="I95" s="7"/>
      <c r="J95" s="7"/>
    </row>
    <row r="96" spans="1:10" ht="20.100000000000001" customHeight="1" x14ac:dyDescent="0.2">
      <c r="A96" s="7"/>
      <c r="B96" s="7"/>
      <c r="C96" s="7"/>
      <c r="D96" s="7"/>
      <c r="E96" s="16"/>
      <c r="F96" s="16"/>
      <c r="G96" s="7"/>
      <c r="H96" s="7"/>
      <c r="I96" s="7"/>
      <c r="J96" s="7"/>
    </row>
    <row r="97" spans="1:10" ht="20.100000000000001" customHeight="1" x14ac:dyDescent="0.2">
      <c r="A97" s="7"/>
      <c r="B97" s="7"/>
      <c r="C97" s="7"/>
      <c r="D97" s="7"/>
      <c r="E97" s="16"/>
      <c r="F97" s="16"/>
      <c r="G97" s="7"/>
      <c r="H97" s="7"/>
      <c r="I97" s="7"/>
      <c r="J97" s="7"/>
    </row>
    <row r="98" spans="1:10" x14ac:dyDescent="0.2">
      <c r="A98" s="7"/>
      <c r="B98" s="7"/>
      <c r="C98" s="7"/>
      <c r="D98" s="7"/>
      <c r="E98" s="16"/>
      <c r="F98" s="16"/>
      <c r="G98" s="7"/>
      <c r="H98" s="7"/>
      <c r="I98" s="7"/>
      <c r="J98" s="7"/>
    </row>
    <row r="99" spans="1:10" x14ac:dyDescent="0.2">
      <c r="A99" s="7"/>
      <c r="B99" s="7"/>
      <c r="C99" s="7"/>
      <c r="D99" s="7"/>
      <c r="E99" s="16"/>
      <c r="F99" s="16"/>
      <c r="G99" s="7"/>
      <c r="H99" s="7"/>
      <c r="I99" s="7"/>
      <c r="J99" s="7"/>
    </row>
    <row r="100" spans="1:10" x14ac:dyDescent="0.2">
      <c r="A100" s="7"/>
      <c r="B100" s="7"/>
      <c r="C100" s="7"/>
      <c r="D100" s="7"/>
      <c r="E100" s="16"/>
      <c r="F100" s="16"/>
      <c r="G100" s="7"/>
      <c r="H100" s="7"/>
      <c r="I100" s="7"/>
      <c r="J100" s="7"/>
    </row>
    <row r="101" spans="1:10" x14ac:dyDescent="0.2">
      <c r="B101" s="7"/>
      <c r="C101" s="7"/>
      <c r="D101" s="7"/>
      <c r="E101" s="16"/>
      <c r="F101" s="16"/>
      <c r="G101" s="7"/>
    </row>
  </sheetData>
  <sheetProtection password="ED52" sheet="1" objects="1" scenarios="1" selectLockedCells="1"/>
  <dataConsolidate/>
  <mergeCells count="25">
    <mergeCell ref="F86:G86"/>
    <mergeCell ref="E70:G70"/>
    <mergeCell ref="B68:G68"/>
    <mergeCell ref="B81:G81"/>
    <mergeCell ref="B83:G83"/>
    <mergeCell ref="F84:G84"/>
    <mergeCell ref="B86:E86"/>
    <mergeCell ref="B70:D70"/>
    <mergeCell ref="B12:I12"/>
    <mergeCell ref="B84:E84"/>
    <mergeCell ref="B85:E85"/>
    <mergeCell ref="B64:F64"/>
    <mergeCell ref="B19:G19"/>
    <mergeCell ref="B14:I14"/>
    <mergeCell ref="B15:I15"/>
    <mergeCell ref="C21:D21"/>
    <mergeCell ref="E21:G21"/>
    <mergeCell ref="B16:I16"/>
    <mergeCell ref="B17:I17"/>
    <mergeCell ref="F85:G85"/>
    <mergeCell ref="B7:I7"/>
    <mergeCell ref="B8:I8"/>
    <mergeCell ref="B9:I9"/>
    <mergeCell ref="B10:I10"/>
    <mergeCell ref="B11:I11"/>
  </mergeCells>
  <conditionalFormatting sqref="F24">
    <cfRule type="cellIs" dxfId="1" priority="5" operator="greaterThan">
      <formula>0</formula>
    </cfRule>
  </conditionalFormatting>
  <conditionalFormatting sqref="E24:G63 E73:G73">
    <cfRule type="cellIs" dxfId="0" priority="3" operator="greaterThan">
      <formula>0</formula>
    </cfRule>
  </conditionalFormatting>
  <dataValidations count="1">
    <dataValidation type="whole" allowBlank="1" showErrorMessage="1" errorTitle="Anzahl Einsatztage überschritten" error="Es können maximal 77 Einsatztage erfasst werden." sqref="D24:D63">
      <formula1>0</formula1>
      <formula2>77</formula2>
    </dataValidation>
  </dataValidations>
  <printOptions horizontalCentered="1"/>
  <pageMargins left="0.19685039370078741" right="0.19685039370078741" top="0.19685039370078741" bottom="0.19685039370078741" header="0" footer="0"/>
  <pageSetup paperSize="9" scale="96" fitToHeight="0" orientation="landscape" r:id="rId1"/>
  <headerFooter>
    <oddFooter>&amp;RStand 23.07.2020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Kalkulation SHR</vt:lpstr>
      <vt:lpstr>'Kalkulation SHR'!Druckbereich</vt:lpstr>
    </vt:vector>
  </TitlesOfParts>
  <Company>BAG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Roesler, Katja</dc:creator>
  <cp:lastModifiedBy>Anita Faltermann</cp:lastModifiedBy>
  <cp:lastPrinted>2020-07-22T15:35:42Z</cp:lastPrinted>
  <dcterms:created xsi:type="dcterms:W3CDTF">2020-07-08T08:20:47Z</dcterms:created>
  <dcterms:modified xsi:type="dcterms:W3CDTF">2020-07-24T11:18:37Z</dcterms:modified>
</cp:coreProperties>
</file>